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e Farm\Documents\Aston By Budworth PC\"/>
    </mc:Choice>
  </mc:AlternateContent>
  <bookViews>
    <workbookView xWindow="0" yWindow="0" windowWidth="28800" windowHeight="13500" xr2:uid="{63DEA70E-C2FC-49F0-A38F-07A3FFCDDDE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H54" i="1"/>
  <c r="L54" i="1" s="1"/>
  <c r="H52" i="1"/>
  <c r="L52" i="1" s="1"/>
  <c r="T47" i="1"/>
  <c r="S47" i="1"/>
  <c r="R47" i="1"/>
  <c r="Q47" i="1"/>
  <c r="P47" i="1"/>
  <c r="O47" i="1"/>
  <c r="N47" i="1"/>
  <c r="M47" i="1"/>
  <c r="L47" i="1"/>
  <c r="J47" i="1"/>
  <c r="H47" i="1"/>
  <c r="T36" i="1"/>
  <c r="S36" i="1"/>
  <c r="R36" i="1"/>
  <c r="Q36" i="1"/>
  <c r="P36" i="1"/>
  <c r="T38" i="1" s="1"/>
  <c r="O36" i="1"/>
  <c r="N36" i="1"/>
  <c r="M36" i="1"/>
  <c r="N38" i="1" s="1"/>
  <c r="J36" i="1"/>
  <c r="H56" i="1" s="1"/>
  <c r="H36" i="1"/>
  <c r="L13" i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12" i="1"/>
  <c r="H58" i="1" l="1"/>
  <c r="L58" i="1" s="1"/>
  <c r="L56" i="1"/>
</calcChain>
</file>

<file path=xl/sharedStrings.xml><?xml version="1.0" encoding="utf-8"?>
<sst xmlns="http://schemas.openxmlformats.org/spreadsheetml/2006/main" count="60" uniqueCount="44">
  <si>
    <t>ASTON-BY-BUDWORTH PARISH COUNCIL</t>
  </si>
  <si>
    <t>Accounts at 31st March 2017</t>
  </si>
  <si>
    <t>BANK ACCOUNT</t>
  </si>
  <si>
    <t>INCOME</t>
  </si>
  <si>
    <t>EXPENDITURE</t>
  </si>
  <si>
    <t>DATE</t>
  </si>
  <si>
    <t>DESCRIPTION</t>
  </si>
  <si>
    <t>RECEIPTS</t>
  </si>
  <si>
    <t>PAYMENTS</t>
  </si>
  <si>
    <t>BALANCE AT BANK</t>
  </si>
  <si>
    <t>Income from the council</t>
  </si>
  <si>
    <t>Petty cash/Misc income</t>
  </si>
  <si>
    <t xml:space="preserve">Clerks wages </t>
  </si>
  <si>
    <t>Insurance</t>
  </si>
  <si>
    <t>Repairs</t>
  </si>
  <si>
    <t>Parish council membership</t>
  </si>
  <si>
    <t>Audit commission</t>
  </si>
  <si>
    <t>Misc exp</t>
  </si>
  <si>
    <t>.</t>
  </si>
  <si>
    <t>Opening bank balance at 1 April 2016</t>
  </si>
  <si>
    <t xml:space="preserve"> </t>
  </si>
  <si>
    <t>Precept</t>
  </si>
  <si>
    <t>Council Tax Support Grant</t>
  </si>
  <si>
    <t>ChALC</t>
  </si>
  <si>
    <t>B.H. Notice Board Repairs</t>
  </si>
  <si>
    <t>L Harden (Clerk salery)</t>
  </si>
  <si>
    <t>Arley Trustees (Rent)</t>
  </si>
  <si>
    <t>Generate Business (Web)</t>
  </si>
  <si>
    <t>ChALC (2nd Instalment)</t>
  </si>
  <si>
    <t>H C Percival (Web)</t>
  </si>
  <si>
    <t>Closing bank balance at 31 March 2017</t>
  </si>
  <si>
    <t>Check</t>
  </si>
  <si>
    <t>PETTY CASH ACCOUNT</t>
  </si>
  <si>
    <t>BALANCE IN CASH TIN</t>
  </si>
  <si>
    <t>Opening cash balance at 1 April 2016</t>
  </si>
  <si>
    <t>petty cash</t>
  </si>
  <si>
    <t>Closing cash balance at 31 March 2017</t>
  </si>
  <si>
    <t xml:space="preserve">Bank </t>
  </si>
  <si>
    <t>Petty Cash</t>
  </si>
  <si>
    <t>Total</t>
  </si>
  <si>
    <t>opening balance</t>
  </si>
  <si>
    <t>receipts</t>
  </si>
  <si>
    <t>payments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</si>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</sst>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11"/>
      <name val="Arial"/>
    </font>
    <font>
      <sz val="10"/>
      <color indexed="40"/>
      <name val="Arial"/>
    </font>
    <font>
      <i/>
      <sz val="10"/>
      <color indexed="4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Continuous" wrapText="1"/>
    </xf>
    <xf numFmtId="0" fontId="1" fillId="3" borderId="0" xfId="0" applyFont="1" applyFill="1" applyAlignment="1">
      <alignment horizontal="centerContinuous" wrapText="1"/>
    </xf>
    <xf numFmtId="0" fontId="0" fillId="3" borderId="0" xfId="0" applyFill="1" applyAlignment="1">
      <alignment horizontal="centerContinuous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2" borderId="0" xfId="0" applyFill="1"/>
    <xf numFmtId="0" fontId="0" fillId="3" borderId="0" xfId="0" applyFill="1"/>
    <xf numFmtId="4" fontId="0" fillId="0" borderId="0" xfId="0" applyNumberFormat="1"/>
    <xf numFmtId="4" fontId="0" fillId="2" borderId="0" xfId="0" applyNumberFormat="1" applyFill="1"/>
    <xf numFmtId="4" fontId="0" fillId="3" borderId="0" xfId="0" applyNumberFormat="1" applyFill="1"/>
    <xf numFmtId="17" fontId="0" fillId="0" borderId="0" xfId="0" applyNumberFormat="1"/>
    <xf numFmtId="0" fontId="0" fillId="0" borderId="0" xfId="0" applyAlignment="1"/>
    <xf numFmtId="16" fontId="0" fillId="0" borderId="0" xfId="0" applyNumberFormat="1"/>
    <xf numFmtId="16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4" fontId="3" fillId="0" borderId="0" xfId="0" applyNumberFormat="1" applyFont="1" applyFill="1"/>
    <xf numFmtId="4" fontId="3" fillId="2" borderId="0" xfId="0" applyNumberFormat="1" applyFont="1" applyFill="1"/>
    <xf numFmtId="4" fontId="3" fillId="3" borderId="0" xfId="0" applyNumberFormat="1" applyFont="1" applyFill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0" fontId="4" fillId="0" borderId="0" xfId="0" applyFont="1"/>
    <xf numFmtId="16" fontId="0" fillId="0" borderId="0" xfId="0" applyNumberFormat="1" applyAlignment="1">
      <alignment horizontal="right"/>
    </xf>
    <xf numFmtId="0" fontId="5" fillId="0" borderId="0" xfId="0" applyFont="1"/>
    <xf numFmtId="4" fontId="3" fillId="0" borderId="0" xfId="0" applyNumberFormat="1" applyFont="1"/>
    <xf numFmtId="4" fontId="4" fillId="3" borderId="0" xfId="0" applyNumberFormat="1" applyFont="1" applyFill="1"/>
    <xf numFmtId="0" fontId="5" fillId="3" borderId="0" xfId="0" applyFont="1" applyFill="1"/>
    <xf numFmtId="0" fontId="3" fillId="0" borderId="0" xfId="0" applyFont="1"/>
    <xf numFmtId="4" fontId="4" fillId="0" borderId="0" xfId="0" applyNumberFormat="1" applyFont="1"/>
    <xf numFmtId="4" fontId="6" fillId="3" borderId="0" xfId="0" applyNumberFormat="1" applyFont="1" applyFill="1"/>
    <xf numFmtId="4" fontId="5" fillId="3" borderId="0" xfId="0" applyNumberFormat="1" applyFont="1" applyFill="1"/>
    <xf numFmtId="4" fontId="4" fillId="0" borderId="0" xfId="0" applyNumberFormat="1" applyFont="1" applyFill="1"/>
    <xf numFmtId="0" fontId="6" fillId="0" borderId="0" xfId="0" applyFont="1"/>
    <xf numFmtId="16" fontId="4" fillId="0" borderId="0" xfId="0" applyNumberFormat="1" applyFont="1"/>
    <xf numFmtId="4" fontId="7" fillId="0" borderId="0" xfId="0" applyNumberFormat="1" applyFont="1"/>
    <xf numFmtId="17" fontId="1" fillId="0" borderId="0" xfId="0" applyNumberFormat="1" applyFont="1"/>
    <xf numFmtId="4" fontId="8" fillId="0" borderId="1" xfId="0" applyNumberFormat="1" applyFont="1" applyBorder="1"/>
    <xf numFmtId="4" fontId="1" fillId="0" borderId="0" xfId="0" applyNumberFormat="1" applyFont="1"/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4" fontId="9" fillId="0" borderId="0" xfId="0" applyNumberFormat="1" applyFont="1"/>
    <xf numFmtId="0" fontId="2" fillId="0" borderId="0" xfId="0" applyFont="1"/>
    <xf numFmtId="17" fontId="4" fillId="0" borderId="0" xfId="0" applyNumberFormat="1" applyFont="1"/>
    <xf numFmtId="0" fontId="1" fillId="0" borderId="0" xfId="0" applyFont="1" applyAlignment="1">
      <alignment horizontal="center"/>
    </xf>
    <xf numFmtId="0" fontId="10" fillId="0" borderId="0" xfId="0" applyFont="1"/>
    <xf numFmtId="2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2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15E6-8AC3-4B4A-9203-0ECCB496676D}">
  <dimension ref="A1:T61"/>
  <sheetViews>
    <sheetView tabSelected="1" workbookViewId="0">
      <selection activeCell="V10" sqref="V10"/>
    </sheetView>
  </sheetViews>
  <sheetFormatPr defaultRowHeight="15" x14ac:dyDescent="0.25"/>
  <sheetData>
    <row r="1" spans="1:20" x14ac:dyDescent="0.25">
      <c r="F1" s="1" t="s">
        <v>0</v>
      </c>
    </row>
    <row r="2" spans="1:20" x14ac:dyDescent="0.25">
      <c r="F2" s="1"/>
    </row>
    <row r="3" spans="1:20" x14ac:dyDescent="0.25">
      <c r="F3" s="1" t="s">
        <v>1</v>
      </c>
    </row>
    <row r="6" spans="1:20" x14ac:dyDescent="0.25">
      <c r="A6" s="2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 t="s">
        <v>3</v>
      </c>
      <c r="N6" s="4"/>
      <c r="O6" s="5" t="s">
        <v>4</v>
      </c>
      <c r="P6" s="5"/>
      <c r="Q6" s="5"/>
      <c r="R6" s="5"/>
      <c r="S6" s="6"/>
      <c r="T6" s="6"/>
    </row>
    <row r="7" spans="1:20" ht="51.75" x14ac:dyDescent="0.25">
      <c r="A7" s="7" t="s">
        <v>5</v>
      </c>
      <c r="B7" s="7"/>
      <c r="C7" s="8" t="s">
        <v>6</v>
      </c>
      <c r="D7" s="7"/>
      <c r="E7" s="7"/>
      <c r="F7" s="7"/>
      <c r="G7" s="7"/>
      <c r="H7" s="7" t="s">
        <v>7</v>
      </c>
      <c r="I7" s="7"/>
      <c r="J7" s="7" t="s">
        <v>8</v>
      </c>
      <c r="K7" s="7"/>
      <c r="L7" s="7" t="s">
        <v>9</v>
      </c>
      <c r="M7" s="9" t="s">
        <v>10</v>
      </c>
      <c r="N7" s="9" t="s">
        <v>11</v>
      </c>
      <c r="O7" s="10" t="s">
        <v>12</v>
      </c>
      <c r="P7" s="10" t="s">
        <v>13</v>
      </c>
      <c r="Q7" s="10" t="s">
        <v>14</v>
      </c>
      <c r="R7" s="10" t="s">
        <v>15</v>
      </c>
      <c r="S7" s="10" t="s">
        <v>16</v>
      </c>
      <c r="T7" s="10" t="s">
        <v>17</v>
      </c>
    </row>
    <row r="8" spans="1:20" x14ac:dyDescent="0.25">
      <c r="M8" s="11"/>
      <c r="N8" s="11"/>
      <c r="O8" s="12"/>
      <c r="P8" s="12"/>
      <c r="Q8" s="12"/>
      <c r="R8" s="12"/>
      <c r="S8" s="12"/>
      <c r="T8" s="12"/>
    </row>
    <row r="9" spans="1:20" x14ac:dyDescent="0.25">
      <c r="H9" s="13"/>
      <c r="I9" s="13"/>
      <c r="J9" s="13"/>
      <c r="K9" s="13"/>
      <c r="L9" s="13" t="s">
        <v>18</v>
      </c>
      <c r="M9" s="14"/>
      <c r="N9" s="14"/>
      <c r="O9" s="15"/>
      <c r="P9" s="15"/>
      <c r="Q9" s="15"/>
      <c r="R9" s="15"/>
      <c r="S9" s="15"/>
      <c r="T9" s="15"/>
    </row>
    <row r="10" spans="1:20" x14ac:dyDescent="0.25">
      <c r="A10" s="16" t="s">
        <v>19</v>
      </c>
      <c r="B10" s="17"/>
      <c r="H10" s="13"/>
      <c r="I10" s="13"/>
      <c r="J10" s="13"/>
      <c r="K10" s="13"/>
      <c r="L10" s="13">
        <v>3833.08</v>
      </c>
      <c r="M10" s="14"/>
      <c r="N10" s="14"/>
      <c r="O10" s="15"/>
      <c r="P10" s="15"/>
      <c r="Q10" s="15"/>
      <c r="R10" s="15"/>
      <c r="S10" s="15"/>
      <c r="T10" s="15"/>
    </row>
    <row r="11" spans="1:20" x14ac:dyDescent="0.25">
      <c r="A11" s="16"/>
      <c r="C11" t="s">
        <v>20</v>
      </c>
      <c r="H11" s="13"/>
      <c r="I11" s="13"/>
      <c r="J11" s="13"/>
      <c r="K11" s="13"/>
      <c r="L11" s="13">
        <v>3833.08</v>
      </c>
      <c r="M11" s="14"/>
      <c r="N11" s="14"/>
      <c r="O11" s="15"/>
      <c r="P11" s="15"/>
      <c r="Q11" s="15"/>
      <c r="R11" s="15"/>
      <c r="S11" s="15"/>
      <c r="T11" s="15"/>
    </row>
    <row r="12" spans="1:20" x14ac:dyDescent="0.25">
      <c r="A12" s="18">
        <v>41737</v>
      </c>
      <c r="C12" t="s">
        <v>21</v>
      </c>
      <c r="H12" s="13">
        <v>750</v>
      </c>
      <c r="I12" s="13"/>
      <c r="J12" s="13"/>
      <c r="K12" s="13"/>
      <c r="L12" s="13">
        <f>L11+H12-J12</f>
        <v>4583.08</v>
      </c>
      <c r="M12" s="14">
        <v>750</v>
      </c>
      <c r="N12" s="14"/>
      <c r="O12" s="15"/>
      <c r="P12" s="15"/>
      <c r="Q12" s="15"/>
      <c r="R12" s="15"/>
      <c r="S12" s="15"/>
      <c r="T12" s="15"/>
    </row>
    <row r="13" spans="1:20" x14ac:dyDescent="0.25">
      <c r="L13" s="13">
        <f t="shared" ref="L13:L35" si="0">L12+H13-J13</f>
        <v>4583.08</v>
      </c>
      <c r="M13" s="11"/>
      <c r="N13" s="11"/>
      <c r="O13" s="12"/>
      <c r="P13" s="12"/>
      <c r="Q13" s="12"/>
      <c r="R13" s="12"/>
      <c r="S13" s="12"/>
      <c r="T13" s="12"/>
    </row>
    <row r="14" spans="1:20" x14ac:dyDescent="0.25">
      <c r="A14" s="18">
        <v>41007</v>
      </c>
      <c r="C14" t="s">
        <v>22</v>
      </c>
      <c r="H14" s="13">
        <v>9</v>
      </c>
      <c r="I14" s="13"/>
      <c r="J14" s="13"/>
      <c r="K14" s="13"/>
      <c r="L14" s="13">
        <f t="shared" si="0"/>
        <v>4592.08</v>
      </c>
      <c r="M14" s="14">
        <v>9</v>
      </c>
      <c r="N14" s="14"/>
      <c r="O14" s="15"/>
      <c r="P14" s="15"/>
      <c r="Q14" s="15"/>
      <c r="R14" s="15"/>
      <c r="S14" s="15"/>
      <c r="T14" s="15"/>
    </row>
    <row r="15" spans="1:20" x14ac:dyDescent="0.25">
      <c r="A15" s="18"/>
      <c r="L15" s="13">
        <f t="shared" si="0"/>
        <v>4592.08</v>
      </c>
      <c r="M15" s="11"/>
      <c r="N15" s="11"/>
      <c r="O15" s="12"/>
      <c r="P15" s="12"/>
      <c r="Q15" s="12"/>
      <c r="R15" s="12"/>
      <c r="S15" s="12"/>
      <c r="T15" s="12"/>
    </row>
    <row r="16" spans="1:20" x14ac:dyDescent="0.25">
      <c r="A16" s="19">
        <v>42908</v>
      </c>
      <c r="B16" s="20"/>
      <c r="C16" s="21" t="s">
        <v>13</v>
      </c>
      <c r="D16" s="20"/>
      <c r="E16" s="20"/>
      <c r="F16" s="20"/>
      <c r="G16" s="20"/>
      <c r="H16" s="22"/>
      <c r="I16" s="22"/>
      <c r="J16" s="22">
        <v>205.33</v>
      </c>
      <c r="K16" s="22"/>
      <c r="L16" s="13">
        <f t="shared" si="0"/>
        <v>4386.75</v>
      </c>
      <c r="M16" s="23"/>
      <c r="N16" s="23"/>
      <c r="O16" s="24"/>
      <c r="P16" s="24">
        <v>205.33</v>
      </c>
      <c r="Q16" s="24"/>
      <c r="R16" s="24"/>
      <c r="S16" s="24"/>
      <c r="T16" s="24"/>
    </row>
    <row r="17" spans="1:20" x14ac:dyDescent="0.25">
      <c r="A17" s="18"/>
      <c r="C17" s="20"/>
      <c r="H17" s="25"/>
      <c r="L17" s="13">
        <f t="shared" si="0"/>
        <v>4386.75</v>
      </c>
      <c r="M17" s="26"/>
      <c r="N17" s="11"/>
      <c r="O17" s="12"/>
      <c r="P17" s="12"/>
      <c r="Q17" s="12"/>
      <c r="R17" s="27">
        <v>88.9</v>
      </c>
      <c r="S17" s="12"/>
      <c r="T17" s="12"/>
    </row>
    <row r="18" spans="1:20" x14ac:dyDescent="0.25">
      <c r="A18" s="18">
        <v>42916</v>
      </c>
      <c r="C18" s="28" t="s">
        <v>23</v>
      </c>
      <c r="H18" s="13"/>
      <c r="I18" s="13"/>
      <c r="J18" s="13">
        <v>88.9</v>
      </c>
      <c r="K18" s="13"/>
      <c r="L18" s="13">
        <f t="shared" si="0"/>
        <v>4297.8500000000004</v>
      </c>
      <c r="M18" s="14"/>
      <c r="N18" s="14"/>
      <c r="O18" s="15"/>
      <c r="P18" s="15"/>
      <c r="Q18" s="15"/>
      <c r="R18" s="15"/>
      <c r="S18" s="15"/>
      <c r="T18" s="15"/>
    </row>
    <row r="19" spans="1:20" x14ac:dyDescent="0.25">
      <c r="A19" s="18"/>
      <c r="L19" s="13">
        <f t="shared" si="0"/>
        <v>4297.8500000000004</v>
      </c>
      <c r="M19" s="11"/>
      <c r="N19" s="11"/>
      <c r="O19" s="12"/>
      <c r="P19" s="12"/>
      <c r="Q19" s="12"/>
      <c r="R19" s="12"/>
      <c r="S19" s="12"/>
      <c r="T19" s="12"/>
    </row>
    <row r="20" spans="1:20" x14ac:dyDescent="0.25">
      <c r="A20" s="18">
        <v>42979</v>
      </c>
      <c r="C20" s="28" t="s">
        <v>21</v>
      </c>
      <c r="H20" s="13">
        <v>750</v>
      </c>
      <c r="I20" s="13"/>
      <c r="J20" s="13"/>
      <c r="K20" s="13"/>
      <c r="L20" s="13">
        <f t="shared" si="0"/>
        <v>5047.8500000000004</v>
      </c>
      <c r="M20" s="14">
        <v>750</v>
      </c>
      <c r="N20" s="14"/>
      <c r="O20" s="15"/>
      <c r="P20" s="15"/>
      <c r="Q20" s="15"/>
      <c r="R20" s="15"/>
      <c r="S20" s="15"/>
      <c r="T20" s="15"/>
    </row>
    <row r="21" spans="1:20" x14ac:dyDescent="0.25">
      <c r="A21" s="18"/>
      <c r="J21" s="25"/>
      <c r="L21" s="13">
        <f t="shared" si="0"/>
        <v>5047.8500000000004</v>
      </c>
      <c r="M21" s="11"/>
      <c r="N21" s="11"/>
      <c r="O21" s="12"/>
      <c r="P21" s="12"/>
      <c r="Q21" s="12"/>
      <c r="R21" s="12"/>
      <c r="S21" s="12"/>
      <c r="T21" s="12"/>
    </row>
    <row r="22" spans="1:20" x14ac:dyDescent="0.25">
      <c r="A22" s="29">
        <v>43041</v>
      </c>
      <c r="C22" s="28" t="s">
        <v>24</v>
      </c>
      <c r="H22" s="13"/>
      <c r="I22" s="13"/>
      <c r="J22" s="13">
        <v>34.1</v>
      </c>
      <c r="K22" s="13"/>
      <c r="L22" s="13">
        <f t="shared" si="0"/>
        <v>5013.75</v>
      </c>
      <c r="M22" s="14"/>
      <c r="N22" s="14"/>
      <c r="O22" s="15"/>
      <c r="P22" s="15"/>
      <c r="Q22" s="15">
        <v>34.1</v>
      </c>
      <c r="R22" s="15"/>
      <c r="S22" s="15"/>
      <c r="T22" s="15"/>
    </row>
    <row r="23" spans="1:20" x14ac:dyDescent="0.25">
      <c r="L23" s="13">
        <f t="shared" si="0"/>
        <v>5013.75</v>
      </c>
      <c r="M23" s="11"/>
      <c r="N23" s="11"/>
      <c r="O23" s="12"/>
      <c r="P23" s="12"/>
      <c r="Q23" s="12"/>
      <c r="R23" s="12"/>
      <c r="S23" s="12"/>
      <c r="T23" s="12"/>
    </row>
    <row r="24" spans="1:20" x14ac:dyDescent="0.25">
      <c r="A24" s="18">
        <v>42790</v>
      </c>
      <c r="C24" s="28" t="s">
        <v>25</v>
      </c>
      <c r="H24" s="13"/>
      <c r="I24" s="13"/>
      <c r="J24" s="13">
        <v>600</v>
      </c>
      <c r="K24" s="13"/>
      <c r="L24" s="13">
        <f t="shared" si="0"/>
        <v>4413.75</v>
      </c>
      <c r="M24" s="14"/>
      <c r="N24" s="14"/>
      <c r="O24" s="15">
        <v>600</v>
      </c>
      <c r="P24" s="15"/>
      <c r="Q24" s="15"/>
      <c r="R24" s="15"/>
      <c r="S24" s="15"/>
      <c r="T24" s="15"/>
    </row>
    <row r="25" spans="1:20" x14ac:dyDescent="0.25">
      <c r="B25" s="30"/>
      <c r="L25" s="13">
        <f t="shared" si="0"/>
        <v>4413.75</v>
      </c>
      <c r="M25" s="11"/>
      <c r="N25" s="11"/>
      <c r="O25" s="12"/>
      <c r="P25" s="12"/>
      <c r="Q25" s="12"/>
      <c r="R25" s="12"/>
      <c r="S25" s="12"/>
      <c r="T25" s="12"/>
    </row>
    <row r="26" spans="1:20" x14ac:dyDescent="0.25">
      <c r="A26" s="18">
        <v>42797</v>
      </c>
      <c r="B26" s="30"/>
      <c r="C26" s="28" t="s">
        <v>26</v>
      </c>
      <c r="H26" s="13"/>
      <c r="I26" s="13"/>
      <c r="J26" s="31">
        <v>60</v>
      </c>
      <c r="K26" s="13">
        <v>6</v>
      </c>
      <c r="L26" s="13">
        <f t="shared" si="0"/>
        <v>4353.75</v>
      </c>
      <c r="M26" s="14"/>
      <c r="N26" s="14"/>
      <c r="O26" s="15"/>
      <c r="P26" s="15"/>
      <c r="Q26" s="15"/>
      <c r="R26" s="15"/>
      <c r="S26" s="15"/>
      <c r="T26" s="32">
        <v>60</v>
      </c>
    </row>
    <row r="27" spans="1:20" x14ac:dyDescent="0.25">
      <c r="B27" s="30"/>
      <c r="L27" s="13">
        <f t="shared" si="0"/>
        <v>4353.75</v>
      </c>
      <c r="M27" s="11"/>
      <c r="N27" s="11"/>
      <c r="O27" s="12"/>
      <c r="P27" s="12"/>
      <c r="Q27" s="12"/>
      <c r="R27" s="12"/>
      <c r="S27" s="12"/>
      <c r="T27" s="33"/>
    </row>
    <row r="28" spans="1:20" x14ac:dyDescent="0.25">
      <c r="A28" s="18">
        <v>42825</v>
      </c>
      <c r="B28" s="30"/>
      <c r="C28" s="28" t="s">
        <v>27</v>
      </c>
      <c r="D28" s="34"/>
      <c r="E28" s="34"/>
      <c r="F28" s="34"/>
      <c r="G28" s="34"/>
      <c r="H28" s="31"/>
      <c r="I28" s="31"/>
      <c r="J28" s="35">
        <v>420</v>
      </c>
      <c r="K28" s="31"/>
      <c r="L28" s="13">
        <f t="shared" si="0"/>
        <v>3933.75</v>
      </c>
      <c r="M28" s="14"/>
      <c r="N28" s="14"/>
      <c r="O28" s="15"/>
      <c r="P28" s="15"/>
      <c r="Q28" s="15"/>
      <c r="R28" s="15"/>
      <c r="S28" s="36"/>
      <c r="T28" s="24">
        <v>420</v>
      </c>
    </row>
    <row r="29" spans="1:20" x14ac:dyDescent="0.25">
      <c r="A29" s="18"/>
      <c r="B29" s="30"/>
      <c r="C29" s="34"/>
      <c r="D29" s="34"/>
      <c r="E29" s="34"/>
      <c r="F29" s="34"/>
      <c r="G29" s="34"/>
      <c r="H29" s="31"/>
      <c r="I29" s="31"/>
      <c r="J29" s="31"/>
      <c r="K29" s="31"/>
      <c r="L29" s="13">
        <f t="shared" si="0"/>
        <v>3933.75</v>
      </c>
      <c r="M29" s="14"/>
      <c r="N29" s="14"/>
      <c r="O29" s="15"/>
      <c r="P29" s="15"/>
      <c r="Q29" s="15"/>
      <c r="R29" s="15"/>
      <c r="S29" s="36"/>
      <c r="T29" s="37"/>
    </row>
    <row r="30" spans="1:20" x14ac:dyDescent="0.25">
      <c r="A30" s="18">
        <v>42825</v>
      </c>
      <c r="B30" s="30"/>
      <c r="C30" s="28" t="s">
        <v>28</v>
      </c>
      <c r="D30" s="34"/>
      <c r="E30" s="34"/>
      <c r="F30" s="34"/>
      <c r="G30" s="34"/>
      <c r="H30" s="31"/>
      <c r="I30" s="31"/>
      <c r="J30" s="38">
        <v>88.9</v>
      </c>
      <c r="K30" s="31"/>
      <c r="L30" s="13">
        <f t="shared" si="0"/>
        <v>3844.85</v>
      </c>
      <c r="M30" s="14"/>
      <c r="N30" s="14"/>
      <c r="O30" s="24"/>
      <c r="P30" s="15"/>
      <c r="Q30" s="15"/>
      <c r="R30" s="15">
        <v>88.9</v>
      </c>
      <c r="S30" s="36"/>
      <c r="T30" s="32"/>
    </row>
    <row r="31" spans="1:20" x14ac:dyDescent="0.25">
      <c r="A31" s="18"/>
      <c r="B31" s="30"/>
      <c r="C31" s="28"/>
      <c r="D31" s="39"/>
      <c r="H31" s="13"/>
      <c r="I31" s="13"/>
      <c r="J31" s="38"/>
      <c r="K31" s="13"/>
      <c r="L31" s="13">
        <f t="shared" si="0"/>
        <v>3844.85</v>
      </c>
      <c r="M31" s="14"/>
      <c r="N31" s="14"/>
      <c r="O31" s="15"/>
      <c r="P31" s="15"/>
      <c r="Q31" s="15"/>
      <c r="R31" s="15"/>
      <c r="S31" s="36"/>
      <c r="T31" s="32"/>
    </row>
    <row r="32" spans="1:20" x14ac:dyDescent="0.25">
      <c r="A32" s="40">
        <v>42825</v>
      </c>
      <c r="C32" s="28" t="s">
        <v>29</v>
      </c>
      <c r="D32" s="39"/>
      <c r="H32" s="13"/>
      <c r="I32" s="13"/>
      <c r="J32" s="35">
        <v>50</v>
      </c>
      <c r="K32" s="13"/>
      <c r="L32" s="13">
        <f t="shared" si="0"/>
        <v>3794.85</v>
      </c>
      <c r="M32" s="14"/>
      <c r="N32" s="14"/>
      <c r="O32" s="15"/>
      <c r="P32" s="15"/>
      <c r="Q32" s="15"/>
      <c r="R32" s="15"/>
      <c r="S32" s="36"/>
      <c r="T32" s="32">
        <v>50</v>
      </c>
    </row>
    <row r="33" spans="1:20" x14ac:dyDescent="0.25">
      <c r="A33" s="18"/>
      <c r="C33" s="28"/>
      <c r="D33" s="39"/>
      <c r="H33" s="13"/>
      <c r="I33" s="13"/>
      <c r="J33" s="13"/>
      <c r="K33" s="13"/>
      <c r="L33" s="13">
        <f t="shared" si="0"/>
        <v>3794.85</v>
      </c>
      <c r="M33" s="14"/>
      <c r="N33" s="14"/>
      <c r="O33" s="15"/>
      <c r="P33" s="15"/>
      <c r="Q33" s="15"/>
      <c r="R33" s="15"/>
      <c r="S33" s="36"/>
      <c r="T33" s="32"/>
    </row>
    <row r="34" spans="1:20" x14ac:dyDescent="0.25">
      <c r="A34" s="18"/>
      <c r="C34" s="39"/>
      <c r="D34" s="39"/>
      <c r="H34" s="13"/>
      <c r="I34" s="13"/>
      <c r="J34" s="41"/>
      <c r="K34" s="13"/>
      <c r="L34" s="13">
        <f t="shared" si="0"/>
        <v>3794.85</v>
      </c>
      <c r="M34" s="14"/>
      <c r="N34" s="14"/>
      <c r="O34" s="36"/>
      <c r="P34" s="15"/>
      <c r="Q34" s="15"/>
      <c r="R34" s="15"/>
      <c r="S34" s="15"/>
      <c r="T34" s="32"/>
    </row>
    <row r="35" spans="1:20" x14ac:dyDescent="0.25">
      <c r="A35" s="18"/>
      <c r="C35" s="39"/>
      <c r="D35" s="39"/>
      <c r="H35" s="13"/>
      <c r="I35" s="13"/>
      <c r="J35" s="13"/>
      <c r="K35" s="13"/>
      <c r="L35" s="13">
        <f t="shared" si="0"/>
        <v>3794.85</v>
      </c>
      <c r="M35" s="14"/>
      <c r="N35" s="14"/>
      <c r="O35" s="15"/>
      <c r="P35" s="15"/>
      <c r="Q35" s="15"/>
      <c r="R35" s="15"/>
      <c r="S35" s="15"/>
      <c r="T35" s="15"/>
    </row>
    <row r="36" spans="1:20" ht="15.75" thickBot="1" x14ac:dyDescent="0.3">
      <c r="A36" s="42" t="s">
        <v>30</v>
      </c>
      <c r="B36" s="1"/>
      <c r="C36" s="1"/>
      <c r="D36" s="1"/>
      <c r="E36" s="1"/>
      <c r="F36" s="1"/>
      <c r="G36" s="1"/>
      <c r="H36" s="43">
        <f>SUM(H12:H35)</f>
        <v>1509</v>
      </c>
      <c r="I36" s="44"/>
      <c r="J36" s="43">
        <f>SUM(J12:J35)</f>
        <v>1547.23</v>
      </c>
      <c r="K36" s="44"/>
      <c r="L36" s="13">
        <v>3794.85</v>
      </c>
      <c r="M36" s="45">
        <f t="shared" ref="M36:T36" si="1">SUM(M12:M35)</f>
        <v>1509</v>
      </c>
      <c r="N36" s="45">
        <f t="shared" si="1"/>
        <v>0</v>
      </c>
      <c r="O36" s="46">
        <f t="shared" si="1"/>
        <v>600</v>
      </c>
      <c r="P36" s="46">
        <f t="shared" si="1"/>
        <v>205.33</v>
      </c>
      <c r="Q36" s="46">
        <f t="shared" si="1"/>
        <v>34.1</v>
      </c>
      <c r="R36" s="46">
        <f t="shared" si="1"/>
        <v>177.8</v>
      </c>
      <c r="S36" s="46">
        <f t="shared" si="1"/>
        <v>0</v>
      </c>
      <c r="T36" s="46">
        <f t="shared" si="1"/>
        <v>530</v>
      </c>
    </row>
    <row r="37" spans="1:20" ht="15.75" thickTop="1" x14ac:dyDescent="0.25">
      <c r="A37" s="18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x14ac:dyDescent="0.25">
      <c r="A38" s="18"/>
      <c r="B38" t="s">
        <v>31</v>
      </c>
      <c r="L38" s="25"/>
      <c r="N38" s="47">
        <f>SUM(M36:N36)</f>
        <v>1509</v>
      </c>
      <c r="T38" s="47">
        <f>SUM(O36:T36)</f>
        <v>1547.23</v>
      </c>
    </row>
    <row r="39" spans="1:20" x14ac:dyDescent="0.25">
      <c r="A39" s="18"/>
    </row>
    <row r="40" spans="1:20" x14ac:dyDescent="0.25">
      <c r="A40" s="48" t="s">
        <v>32</v>
      </c>
    </row>
    <row r="41" spans="1:20" ht="51.75" x14ac:dyDescent="0.25">
      <c r="A41" s="7" t="s">
        <v>5</v>
      </c>
      <c r="B41" s="7"/>
      <c r="C41" s="8" t="s">
        <v>6</v>
      </c>
      <c r="D41" s="7"/>
      <c r="E41" s="7"/>
      <c r="F41" s="7"/>
      <c r="G41" s="7"/>
      <c r="H41" s="7" t="s">
        <v>7</v>
      </c>
      <c r="I41" s="7"/>
      <c r="J41" s="7" t="s">
        <v>8</v>
      </c>
      <c r="K41" s="7"/>
      <c r="L41" s="7" t="s">
        <v>33</v>
      </c>
      <c r="M41" s="9" t="s">
        <v>10</v>
      </c>
      <c r="N41" s="9" t="s">
        <v>11</v>
      </c>
      <c r="O41" s="10" t="s">
        <v>12</v>
      </c>
      <c r="P41" s="10" t="s">
        <v>13</v>
      </c>
      <c r="Q41" s="10" t="s">
        <v>14</v>
      </c>
      <c r="R41" s="10" t="s">
        <v>15</v>
      </c>
      <c r="S41" s="10" t="s">
        <v>16</v>
      </c>
      <c r="T41" s="10" t="s">
        <v>17</v>
      </c>
    </row>
    <row r="43" spans="1:20" x14ac:dyDescent="0.25">
      <c r="A43" s="49" t="s">
        <v>34</v>
      </c>
      <c r="L43">
        <v>4.96</v>
      </c>
    </row>
    <row r="44" spans="1:20" x14ac:dyDescent="0.25">
      <c r="H44">
        <v>0</v>
      </c>
    </row>
    <row r="45" spans="1:20" x14ac:dyDescent="0.25">
      <c r="A45" s="18"/>
      <c r="C45" t="s">
        <v>35</v>
      </c>
      <c r="H45" s="13"/>
      <c r="I45" s="13"/>
      <c r="J45" s="13">
        <v>0</v>
      </c>
      <c r="K45" s="13"/>
      <c r="L45" s="13">
        <v>0</v>
      </c>
      <c r="M45" s="14"/>
      <c r="N45" s="14"/>
      <c r="O45" s="15"/>
      <c r="P45" s="15"/>
      <c r="Q45" s="15"/>
      <c r="R45" s="15"/>
      <c r="S45" s="15"/>
      <c r="T45" s="15">
        <v>0</v>
      </c>
    </row>
    <row r="47" spans="1:20" ht="15.75" thickBot="1" x14ac:dyDescent="0.3">
      <c r="A47" s="42" t="s">
        <v>36</v>
      </c>
      <c r="B47" s="1"/>
      <c r="C47" s="1"/>
      <c r="D47" s="1"/>
      <c r="E47" s="1"/>
      <c r="F47" s="1"/>
      <c r="G47" s="1"/>
      <c r="H47" s="43">
        <f>SUM(H44:H46)</f>
        <v>0</v>
      </c>
      <c r="I47" s="44"/>
      <c r="J47" s="43">
        <f>SUM(J44:J46)</f>
        <v>0</v>
      </c>
      <c r="K47" s="44"/>
      <c r="L47" s="44">
        <f>L43</f>
        <v>4.96</v>
      </c>
      <c r="M47" s="45">
        <f t="shared" ref="M47:T47" si="2">SUM(M44:M46)</f>
        <v>0</v>
      </c>
      <c r="N47" s="45">
        <f t="shared" si="2"/>
        <v>0</v>
      </c>
      <c r="O47" s="46">
        <f t="shared" si="2"/>
        <v>0</v>
      </c>
      <c r="P47" s="46">
        <f t="shared" si="2"/>
        <v>0</v>
      </c>
      <c r="Q47" s="46">
        <f t="shared" si="2"/>
        <v>0</v>
      </c>
      <c r="R47" s="46">
        <f t="shared" si="2"/>
        <v>0</v>
      </c>
      <c r="S47" s="46">
        <f t="shared" si="2"/>
        <v>0</v>
      </c>
      <c r="T47" s="46">
        <f t="shared" si="2"/>
        <v>0</v>
      </c>
    </row>
    <row r="48" spans="1:20" ht="15.75" thickTop="1" x14ac:dyDescent="0.25"/>
    <row r="49" spans="1:20" x14ac:dyDescent="0.25">
      <c r="A49" s="18"/>
      <c r="B49" t="s">
        <v>31</v>
      </c>
      <c r="L49" s="25"/>
      <c r="N49" s="47"/>
      <c r="T49" s="47"/>
    </row>
    <row r="51" spans="1:20" x14ac:dyDescent="0.25">
      <c r="H51" s="50" t="s">
        <v>37</v>
      </c>
      <c r="I51" s="50"/>
      <c r="J51" s="50" t="s">
        <v>38</v>
      </c>
      <c r="K51" s="50"/>
      <c r="L51" s="50" t="s">
        <v>39</v>
      </c>
    </row>
    <row r="52" spans="1:20" x14ac:dyDescent="0.25">
      <c r="C52" t="s">
        <v>40</v>
      </c>
      <c r="H52" s="13">
        <f>L10</f>
        <v>3833.08</v>
      </c>
      <c r="J52">
        <v>4.96</v>
      </c>
      <c r="L52" s="44">
        <f>SUM(H52:J52)</f>
        <v>3838.04</v>
      </c>
    </row>
    <row r="53" spans="1:20" x14ac:dyDescent="0.25">
      <c r="J53" s="34"/>
      <c r="L53" s="1"/>
    </row>
    <row r="54" spans="1:20" x14ac:dyDescent="0.25">
      <c r="C54" t="s">
        <v>41</v>
      </c>
      <c r="H54" s="13">
        <f>H36</f>
        <v>1509</v>
      </c>
      <c r="J54" s="31">
        <v>0</v>
      </c>
      <c r="L54" s="44">
        <f>SUM(H54:J54)</f>
        <v>1509</v>
      </c>
    </row>
    <row r="55" spans="1:20" x14ac:dyDescent="0.25">
      <c r="J55" s="34"/>
      <c r="L55" s="1"/>
    </row>
    <row r="56" spans="1:20" x14ac:dyDescent="0.25">
      <c r="B56" s="30" t="s">
        <v>20</v>
      </c>
      <c r="C56" t="s">
        <v>42</v>
      </c>
      <c r="H56" s="31">
        <f>-J36</f>
        <v>-1547.23</v>
      </c>
      <c r="J56" s="31">
        <v>0</v>
      </c>
      <c r="L56" s="44">
        <f>SUM(H56:J56)</f>
        <v>-1547.23</v>
      </c>
    </row>
    <row r="57" spans="1:20" x14ac:dyDescent="0.25">
      <c r="H57" s="51"/>
      <c r="J57" s="34"/>
      <c r="L57" s="1"/>
    </row>
    <row r="58" spans="1:20" ht="15.75" thickBot="1" x14ac:dyDescent="0.3">
      <c r="C58" t="s">
        <v>43</v>
      </c>
      <c r="H58" s="52">
        <f>SUM(H52:H57)</f>
        <v>3794.85</v>
      </c>
      <c r="I58" s="53"/>
      <c r="J58" s="52">
        <f>J52+J56</f>
        <v>4.96</v>
      </c>
      <c r="K58" s="53"/>
      <c r="L58" s="54">
        <f>SUM(H58:J58)</f>
        <v>3799.81</v>
      </c>
    </row>
    <row r="59" spans="1:20" ht="15.75" thickTop="1" x14ac:dyDescent="0.25">
      <c r="H59" s="28"/>
    </row>
    <row r="61" spans="1:20" x14ac:dyDescent="0.25">
      <c r="H6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Gore Farm</dc:creator>
  <cp:lastModifiedBy>Gore Farm</cp:lastModifiedBy>
  <dcterms:created xsi:type="dcterms:W3CDTF">2017-10-18T12:54:05Z</dcterms:created>
  <dcterms:modified xsi:type="dcterms:W3CDTF">2017-10-18T12:54:28Z</dcterms:modified>
</cp:coreProperties>
</file>